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oryu\Downloads\"/>
    </mc:Choice>
  </mc:AlternateContent>
  <xr:revisionPtr revIDLastSave="0" documentId="13_ncr:1_{EB3CBC73-0719-443F-9758-00B112868E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J196" i="1" l="1"/>
  <c r="H196" i="1"/>
  <c r="G196" i="1"/>
  <c r="F196" i="1"/>
</calcChain>
</file>

<file path=xl/sharedStrings.xml><?xml version="1.0" encoding="utf-8"?>
<sst xmlns="http://schemas.openxmlformats.org/spreadsheetml/2006/main" count="284" uniqueCount="112">
  <si>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</si>
  <si>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</si>
  <si>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</si>
  <si>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</si>
  <si>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</si>
  <si>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</si>
  <si>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</si>
  <si>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</si>
  <si>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</si>
  <si>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</si>
  <si>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</si>
  <si>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</si>
  <si>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</si>
  <si>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</si>
  <si>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</si>
  <si>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</si>
  <si>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</si>
  <si>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</si>
  <si>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</si>
  <si>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</si>
  <si>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</si>
  <si>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</si>
  <si>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</si>
  <si>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</si>
  <si>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</si>
  <si>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</si>
  <si>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</si>
  <si>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</si>
  <si>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</si>
  <si>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</si>
  <si>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</si>
  <si>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</si>
  <si>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</si>
  <si>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</si>
  <si>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</si>
  <si>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</si>
  <si>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</si>
  <si>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</si>
  <si>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</si>
  <si>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"Дружба", маслом/сливочным</t>
  </si>
  <si>
    <t>200 / 5</t>
  </si>
  <si>
    <t>102-08</t>
  </si>
  <si>
    <t>кофейный напиток на молоке</t>
  </si>
  <si>
    <t>МКОУ Серебрянская школа</t>
  </si>
  <si>
    <t>хлеб пшеничный</t>
  </si>
  <si>
    <t>286-08</t>
  </si>
  <si>
    <t>фрукты в ассортименте</t>
  </si>
  <si>
    <t>сыр порционный</t>
  </si>
  <si>
    <t xml:space="preserve">366-08 </t>
  </si>
  <si>
    <t>ИП Зиновьев Б.А.</t>
  </si>
  <si>
    <t>Б.А.Зиновьев</t>
  </si>
  <si>
    <t>котлеты, рубленные из птицы</t>
  </si>
  <si>
    <t>460-94</t>
  </si>
  <si>
    <t>макароны отварные с маслом сливочным</t>
  </si>
  <si>
    <t>150 / 5</t>
  </si>
  <si>
    <t>469-94</t>
  </si>
  <si>
    <t>компот из свежих плодов или ягод</t>
  </si>
  <si>
    <t>282-08</t>
  </si>
  <si>
    <t>овощи натуральные (огурцы)</t>
  </si>
  <si>
    <t>246-08</t>
  </si>
  <si>
    <t>котлета "золотая рыбка" минтай</t>
  </si>
  <si>
    <t>акп</t>
  </si>
  <si>
    <t>картофельное пюре с маслом сливочным</t>
  </si>
  <si>
    <t>150 / 10</t>
  </si>
  <si>
    <t>241-08</t>
  </si>
  <si>
    <t>кисель витаминный</t>
  </si>
  <si>
    <t>хлеб ржаной</t>
  </si>
  <si>
    <t>капуста соленая на л/к</t>
  </si>
  <si>
    <t>200/5</t>
  </si>
  <si>
    <t>гуляш мясной</t>
  </si>
  <si>
    <t>401-94</t>
  </si>
  <si>
    <t>каша гречневая рассыпчатая</t>
  </si>
  <si>
    <t>219-08</t>
  </si>
  <si>
    <t>компот из плодов или ягод сушеных</t>
  </si>
  <si>
    <t>280-08</t>
  </si>
  <si>
    <t>овощи натуральные (помидоры)</t>
  </si>
  <si>
    <t>90 / 50</t>
  </si>
  <si>
    <t>тефтели их говядины с рисом "Ежики"</t>
  </si>
  <si>
    <t>202-08</t>
  </si>
  <si>
    <t>капуста тушеная</t>
  </si>
  <si>
    <t>482-94</t>
  </si>
  <si>
    <t>напиток из шиповника</t>
  </si>
  <si>
    <t>647-94</t>
  </si>
  <si>
    <t>овощи консервированные (зеленый горошек)</t>
  </si>
  <si>
    <t>229-08</t>
  </si>
  <si>
    <t>творожники розовые со сгущенным молоком</t>
  </si>
  <si>
    <t>150/20</t>
  </si>
  <si>
    <t>какао на молоке</t>
  </si>
  <si>
    <t>642-94</t>
  </si>
  <si>
    <t>366-08</t>
  </si>
  <si>
    <t>котлеты рубленные из птицы (индейка)</t>
  </si>
  <si>
    <t>150/5</t>
  </si>
  <si>
    <t>чай с сахаром</t>
  </si>
  <si>
    <t>629-94</t>
  </si>
  <si>
    <t>овощи консервированные (кукуруза)</t>
  </si>
  <si>
    <t>рыба, тушенная в томате с овощами горбуша</t>
  </si>
  <si>
    <t>90/50</t>
  </si>
  <si>
    <t>172-08</t>
  </si>
  <si>
    <t>рис отварной</t>
  </si>
  <si>
    <t>465-94</t>
  </si>
  <si>
    <t>жаркое по-домашнему</t>
  </si>
  <si>
    <t>394-94</t>
  </si>
  <si>
    <t>напиток "фруктовые пираты"</t>
  </si>
  <si>
    <t>сельдь соленая</t>
  </si>
  <si>
    <t>кондитерское изделие</t>
  </si>
  <si>
    <t>тефтели мясные с соусом</t>
  </si>
  <si>
    <t>461-04</t>
  </si>
  <si>
    <t>463-94</t>
  </si>
  <si>
    <t>сок</t>
  </si>
  <si>
    <t>свекла вареная с м/р</t>
  </si>
  <si>
    <t>60/5</t>
  </si>
  <si>
    <t>31-02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</si>
</sst>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68</v>
      </c>
      <c r="G6" s="40">
        <v>6.55</v>
      </c>
      <c r="H6" s="40">
        <v>8.33</v>
      </c>
      <c r="I6" s="40">
        <v>35.090000000000003</v>
      </c>
      <c r="J6" s="40">
        <v>241</v>
      </c>
      <c r="K6" s="41" t="s">
        <v>41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2.8</v>
      </c>
      <c r="H8" s="43">
        <v>3.19</v>
      </c>
      <c r="I8" s="43">
        <v>19.71</v>
      </c>
      <c r="J8" s="43">
        <v>118.69</v>
      </c>
      <c r="K8" s="44" t="s">
        <v>45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1.1000000000000001</v>
      </c>
      <c r="H9" s="43">
        <v>0.35</v>
      </c>
      <c r="I9" s="43">
        <v>15.35</v>
      </c>
      <c r="J9" s="43">
        <v>88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</v>
      </c>
      <c r="H10" s="43">
        <v>0</v>
      </c>
      <c r="I10" s="43">
        <v>1.8</v>
      </c>
      <c r="J10" s="43">
        <v>58</v>
      </c>
      <c r="K10" s="44"/>
      <c r="L10" s="43"/>
    </row>
    <row r="11" spans="1:12" ht="14.5" x14ac:dyDescent="0.35">
      <c r="A11" s="23"/>
      <c r="B11" s="15"/>
      <c r="C11" s="11"/>
      <c r="D11" s="6"/>
      <c r="E11" s="42" t="s">
        <v>47</v>
      </c>
      <c r="F11" s="43">
        <v>30</v>
      </c>
      <c r="G11" s="43">
        <v>5.8</v>
      </c>
      <c r="H11" s="43">
        <v>7.3</v>
      </c>
      <c r="I11" s="43">
        <v>0</v>
      </c>
      <c r="J11" s="43">
        <v>95.64</v>
      </c>
      <c r="K11" s="44" t="s">
        <v>48</v>
      </c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17.25</v>
      </c>
      <c r="H13" s="19">
        <f t="shared" si="0"/>
        <v>19.169999999999998</v>
      </c>
      <c r="I13" s="19">
        <f t="shared" si="0"/>
        <v>71.95</v>
      </c>
      <c r="J13" s="19">
        <f t="shared" si="0"/>
        <v>601.33000000000004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370</v>
      </c>
      <c r="G24" s="32">
        <f t="shared" ref="G24:J24" si="4">G13+G23</f>
        <v>17.25</v>
      </c>
      <c r="H24" s="32">
        <f t="shared" si="4"/>
        <v>19.169999999999998</v>
      </c>
      <c r="I24" s="32">
        <f t="shared" si="4"/>
        <v>71.95</v>
      </c>
      <c r="J24" s="32">
        <f t="shared" si="4"/>
        <v>601.33000000000004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14.22</v>
      </c>
      <c r="H25" s="40">
        <v>16.02</v>
      </c>
      <c r="I25" s="40">
        <v>8.5500000000000007</v>
      </c>
      <c r="J25" s="40">
        <v>213.3</v>
      </c>
      <c r="K25" s="41" t="s">
        <v>52</v>
      </c>
      <c r="L25" s="40"/>
    </row>
    <row r="26" spans="1:12" ht="14.5" x14ac:dyDescent="0.35">
      <c r="A26" s="14"/>
      <c r="B26" s="15"/>
      <c r="C26" s="11"/>
      <c r="D26" s="6"/>
      <c r="E26" s="42" t="s">
        <v>53</v>
      </c>
      <c r="F26" s="43" t="s">
        <v>54</v>
      </c>
      <c r="G26" s="43">
        <v>5.3</v>
      </c>
      <c r="H26" s="43">
        <v>6.2</v>
      </c>
      <c r="I26" s="43">
        <v>35.299999999999997</v>
      </c>
      <c r="J26" s="43">
        <v>221</v>
      </c>
      <c r="K26" s="44" t="s">
        <v>55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44" t="s">
        <v>57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1.1000000000000001</v>
      </c>
      <c r="H28" s="43">
        <v>0.35</v>
      </c>
      <c r="I28" s="43">
        <v>15.3</v>
      </c>
      <c r="J28" s="43">
        <v>88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58</v>
      </c>
      <c r="F30" s="43">
        <v>60</v>
      </c>
      <c r="G30" s="43">
        <v>0.7</v>
      </c>
      <c r="H30" s="43">
        <v>0.05</v>
      </c>
      <c r="I30" s="43">
        <v>1.69</v>
      </c>
      <c r="J30" s="43">
        <v>7</v>
      </c>
      <c r="K30" s="44" t="s">
        <v>59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21.52</v>
      </c>
      <c r="H32" s="19">
        <f t="shared" ref="H32" si="7">SUM(H25:H31)</f>
        <v>22.720000000000002</v>
      </c>
      <c r="I32" s="19">
        <f t="shared" ref="I32" si="8">SUM(I25:I31)</f>
        <v>78.039999999999992</v>
      </c>
      <c r="J32" s="19">
        <f t="shared" ref="J32:L32" si="9">SUM(J25:J31)</f>
        <v>597.29999999999995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390</v>
      </c>
      <c r="G43" s="32">
        <f t="shared" ref="G43" si="14">G32+G42</f>
        <v>21.52</v>
      </c>
      <c r="H43" s="32">
        <f t="shared" ref="H43" si="15">H32+H42</f>
        <v>22.720000000000002</v>
      </c>
      <c r="I43" s="32">
        <f t="shared" ref="I43" si="16">I32+I42</f>
        <v>78.039999999999992</v>
      </c>
      <c r="J43" s="32">
        <f t="shared" ref="J43:L43" si="17">J32+J42</f>
        <v>597.29999999999995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8.6</v>
      </c>
      <c r="H44" s="40">
        <v>12.6</v>
      </c>
      <c r="I44" s="40">
        <v>8.3000000000000007</v>
      </c>
      <c r="J44" s="40">
        <v>167</v>
      </c>
      <c r="K44" s="41" t="s">
        <v>61</v>
      </c>
      <c r="L44" s="40"/>
    </row>
    <row r="45" spans="1:12" ht="14.5" x14ac:dyDescent="0.35">
      <c r="A45" s="23"/>
      <c r="B45" s="15"/>
      <c r="C45" s="11"/>
      <c r="D45" s="6"/>
      <c r="E45" s="42" t="s">
        <v>62</v>
      </c>
      <c r="F45" s="43" t="s">
        <v>63</v>
      </c>
      <c r="G45" s="43">
        <v>3.2</v>
      </c>
      <c r="H45" s="43">
        <v>6.06</v>
      </c>
      <c r="I45" s="43">
        <v>23.3</v>
      </c>
      <c r="J45" s="43">
        <v>160.5</v>
      </c>
      <c r="K45" s="44" t="s">
        <v>64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0.02</v>
      </c>
      <c r="H46" s="43">
        <v>0</v>
      </c>
      <c r="I46" s="43">
        <v>23.4</v>
      </c>
      <c r="J46" s="43">
        <v>93.68</v>
      </c>
      <c r="K46" s="44" t="s">
        <v>61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66</v>
      </c>
      <c r="F47" s="43">
        <v>40</v>
      </c>
      <c r="G47" s="43">
        <v>4.2</v>
      </c>
      <c r="H47" s="43">
        <v>1.65</v>
      </c>
      <c r="I47" s="43">
        <v>21.2</v>
      </c>
      <c r="J47" s="43">
        <v>129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67</v>
      </c>
      <c r="F49" s="43">
        <v>60</v>
      </c>
      <c r="G49" s="43">
        <v>1.2</v>
      </c>
      <c r="H49" s="43">
        <v>0.2</v>
      </c>
      <c r="I49" s="43">
        <v>5.0999999999999996</v>
      </c>
      <c r="J49" s="43">
        <v>21</v>
      </c>
      <c r="K49" s="44" t="s">
        <v>61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17.22</v>
      </c>
      <c r="H51" s="19">
        <f t="shared" ref="H51" si="19">SUM(H44:H50)</f>
        <v>20.509999999999998</v>
      </c>
      <c r="I51" s="19">
        <f t="shared" ref="I51" si="20">SUM(I44:I50)</f>
        <v>81.3</v>
      </c>
      <c r="J51" s="19">
        <f t="shared" ref="J51:L51" si="21">SUM(J44:J50)</f>
        <v>571.18000000000006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390</v>
      </c>
      <c r="G62" s="32">
        <f t="shared" ref="G62" si="26">G51+G61</f>
        <v>17.22</v>
      </c>
      <c r="H62" s="32">
        <f t="shared" ref="H62" si="27">H51+H61</f>
        <v>20.509999999999998</v>
      </c>
      <c r="I62" s="32">
        <f t="shared" ref="I62" si="28">I51+I61</f>
        <v>81.3</v>
      </c>
      <c r="J62" s="32">
        <f t="shared" ref="J62:L62" si="29">J51+J61</f>
        <v>571.18000000000006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 t="s">
        <v>76</v>
      </c>
      <c r="G63" s="40">
        <v>17.399999999999999</v>
      </c>
      <c r="H63" s="40">
        <v>15</v>
      </c>
      <c r="I63" s="40">
        <v>5</v>
      </c>
      <c r="J63" s="40">
        <v>162.9</v>
      </c>
      <c r="K63" s="41" t="s">
        <v>70</v>
      </c>
      <c r="L63" s="40"/>
    </row>
    <row r="64" spans="1:12" ht="14.5" x14ac:dyDescent="0.35">
      <c r="A64" s="23"/>
      <c r="B64" s="15"/>
      <c r="C64" s="11"/>
      <c r="D64" s="6"/>
      <c r="E64" s="42" t="s">
        <v>71</v>
      </c>
      <c r="F64" s="43">
        <v>150</v>
      </c>
      <c r="G64" s="43">
        <v>8.73</v>
      </c>
      <c r="H64" s="43">
        <v>7.8</v>
      </c>
      <c r="I64" s="43">
        <v>42.6</v>
      </c>
      <c r="J64" s="43">
        <v>279</v>
      </c>
      <c r="K64" s="44" t="s">
        <v>72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0.5</v>
      </c>
      <c r="H65" s="43">
        <v>0.1</v>
      </c>
      <c r="I65" s="43">
        <v>31.2</v>
      </c>
      <c r="J65" s="43">
        <v>121</v>
      </c>
      <c r="K65" s="44" t="s">
        <v>74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1.1000000000000001</v>
      </c>
      <c r="H66" s="43">
        <v>0.35</v>
      </c>
      <c r="I66" s="43">
        <v>15.3</v>
      </c>
      <c r="J66" s="43">
        <v>88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75</v>
      </c>
      <c r="F68" s="43">
        <v>60</v>
      </c>
      <c r="G68" s="43">
        <v>0.55000000000000004</v>
      </c>
      <c r="H68" s="43">
        <v>0.1</v>
      </c>
      <c r="I68" s="43">
        <v>2.2999999999999998</v>
      </c>
      <c r="J68" s="43">
        <v>11.5</v>
      </c>
      <c r="K68" s="44" t="s">
        <v>59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28.28</v>
      </c>
      <c r="H70" s="19">
        <f t="shared" ref="H70" si="31">SUM(H63:H69)</f>
        <v>23.350000000000005</v>
      </c>
      <c r="I70" s="19">
        <f t="shared" ref="I70" si="32">SUM(I63:I69)</f>
        <v>96.399999999999991</v>
      </c>
      <c r="J70" s="19">
        <f t="shared" ref="J70:L70" si="33">SUM(J63:J69)</f>
        <v>662.4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430</v>
      </c>
      <c r="G81" s="32">
        <f t="shared" ref="G81" si="38">G70+G80</f>
        <v>28.28</v>
      </c>
      <c r="H81" s="32">
        <f t="shared" ref="H81" si="39">H70+H80</f>
        <v>23.350000000000005</v>
      </c>
      <c r="I81" s="32">
        <f t="shared" ref="I81" si="40">I70+I80</f>
        <v>96.399999999999991</v>
      </c>
      <c r="J81" s="32">
        <f t="shared" ref="J81:L81" si="41">J70+J80</f>
        <v>662.4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100</v>
      </c>
      <c r="G82" s="40">
        <v>9.16</v>
      </c>
      <c r="H82" s="40">
        <v>13.53</v>
      </c>
      <c r="I82" s="40">
        <v>9.44</v>
      </c>
      <c r="J82" s="40">
        <v>196.14</v>
      </c>
      <c r="K82" s="41" t="s">
        <v>78</v>
      </c>
      <c r="L82" s="40"/>
    </row>
    <row r="83" spans="1:12" ht="14.5" x14ac:dyDescent="0.35">
      <c r="A83" s="23"/>
      <c r="B83" s="15"/>
      <c r="C83" s="11"/>
      <c r="D83" s="6"/>
      <c r="E83" s="42" t="s">
        <v>79</v>
      </c>
      <c r="F83" s="43" t="s">
        <v>40</v>
      </c>
      <c r="G83" s="43">
        <v>4.4000000000000004</v>
      </c>
      <c r="H83" s="43">
        <v>5.5</v>
      </c>
      <c r="I83" s="43">
        <v>23.3</v>
      </c>
      <c r="J83" s="43">
        <v>173.3</v>
      </c>
      <c r="K83" s="44" t="s">
        <v>80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0.11</v>
      </c>
      <c r="H84" s="43">
        <v>0</v>
      </c>
      <c r="I84" s="43">
        <v>21.07</v>
      </c>
      <c r="J84" s="43">
        <v>84.69</v>
      </c>
      <c r="K84" s="44" t="s">
        <v>82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66</v>
      </c>
      <c r="F85" s="43">
        <v>50</v>
      </c>
      <c r="G85" s="43">
        <v>4.2</v>
      </c>
      <c r="H85" s="43">
        <v>1.65</v>
      </c>
      <c r="I85" s="43">
        <v>21.2</v>
      </c>
      <c r="J85" s="43">
        <v>88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83</v>
      </c>
      <c r="F87" s="43">
        <v>60</v>
      </c>
      <c r="G87" s="43">
        <v>2.5</v>
      </c>
      <c r="H87" s="43">
        <v>1.7</v>
      </c>
      <c r="I87" s="43">
        <v>5.04</v>
      </c>
      <c r="J87" s="43">
        <v>32.4</v>
      </c>
      <c r="K87" s="44" t="s">
        <v>84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20.37</v>
      </c>
      <c r="H89" s="19">
        <f t="shared" ref="H89" si="43">SUM(H82:H88)</f>
        <v>22.38</v>
      </c>
      <c r="I89" s="19">
        <f t="shared" ref="I89" si="44">SUM(I82:I88)</f>
        <v>80.050000000000011</v>
      </c>
      <c r="J89" s="19">
        <f t="shared" ref="J89:L89" si="45">SUM(J82:J88)</f>
        <v>574.53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410</v>
      </c>
      <c r="G100" s="32">
        <f t="shared" ref="G100" si="50">G89+G99</f>
        <v>20.37</v>
      </c>
      <c r="H100" s="32">
        <f t="shared" ref="H100" si="51">H89+H99</f>
        <v>22.38</v>
      </c>
      <c r="I100" s="32">
        <f t="shared" ref="I100" si="52">I89+I99</f>
        <v>80.050000000000011</v>
      </c>
      <c r="J100" s="32">
        <f t="shared" ref="J100:L100" si="53">J89+J99</f>
        <v>574.53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 t="s">
        <v>86</v>
      </c>
      <c r="G101" s="40">
        <v>21.75</v>
      </c>
      <c r="H101" s="40">
        <v>18.5</v>
      </c>
      <c r="I101" s="40">
        <v>35.159999999999997</v>
      </c>
      <c r="J101" s="40">
        <v>293</v>
      </c>
      <c r="K101" s="41" t="s">
        <v>61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87</v>
      </c>
      <c r="F103" s="43">
        <v>200</v>
      </c>
      <c r="G103" s="43">
        <v>5.4</v>
      </c>
      <c r="H103" s="43">
        <v>5.5</v>
      </c>
      <c r="I103" s="43">
        <v>36.1</v>
      </c>
      <c r="J103" s="43">
        <v>211.1</v>
      </c>
      <c r="K103" s="44" t="s">
        <v>88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1.1000000000000001</v>
      </c>
      <c r="H104" s="43">
        <v>0.35</v>
      </c>
      <c r="I104" s="57">
        <v>15</v>
      </c>
      <c r="J104" s="43">
        <v>88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56</v>
      </c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47</v>
      </c>
      <c r="F106" s="43">
        <v>20</v>
      </c>
      <c r="G106" s="43">
        <v>5.8</v>
      </c>
      <c r="H106" s="43">
        <v>7.35</v>
      </c>
      <c r="I106" s="43">
        <v>0</v>
      </c>
      <c r="J106" s="43">
        <v>89</v>
      </c>
      <c r="K106" s="44" t="s">
        <v>89</v>
      </c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360</v>
      </c>
      <c r="G108" s="19">
        <f t="shared" ref="G108:J108" si="54">SUM(G101:G107)</f>
        <v>34.449999999999996</v>
      </c>
      <c r="H108" s="19">
        <f t="shared" si="54"/>
        <v>32.1</v>
      </c>
      <c r="I108" s="19">
        <f t="shared" si="54"/>
        <v>96.059999999999988</v>
      </c>
      <c r="J108" s="19">
        <f t="shared" si="54"/>
        <v>737.1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360</v>
      </c>
      <c r="G119" s="32">
        <f t="shared" ref="G119" si="58">G108+G118</f>
        <v>34.449999999999996</v>
      </c>
      <c r="H119" s="32">
        <f t="shared" ref="H119" si="59">H108+H118</f>
        <v>32.1</v>
      </c>
      <c r="I119" s="32">
        <f t="shared" ref="I119" si="60">I108+I118</f>
        <v>96.059999999999988</v>
      </c>
      <c r="J119" s="32">
        <f t="shared" ref="J119:L119" si="61">J108+J118</f>
        <v>737.1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100</v>
      </c>
      <c r="G120" s="40">
        <v>16.7</v>
      </c>
      <c r="H120" s="40">
        <v>19.37</v>
      </c>
      <c r="I120" s="40">
        <v>16.45</v>
      </c>
      <c r="J120" s="40">
        <v>308</v>
      </c>
      <c r="K120" s="41">
        <v>294</v>
      </c>
      <c r="L120" s="40"/>
    </row>
    <row r="121" spans="1:12" ht="14.5" x14ac:dyDescent="0.35">
      <c r="A121" s="14"/>
      <c r="B121" s="15"/>
      <c r="C121" s="11"/>
      <c r="D121" s="6"/>
      <c r="E121" s="42" t="s">
        <v>53</v>
      </c>
      <c r="F121" s="43" t="s">
        <v>91</v>
      </c>
      <c r="G121" s="43">
        <v>5.3</v>
      </c>
      <c r="H121" s="43">
        <v>6.2</v>
      </c>
      <c r="I121" s="43">
        <v>35.5</v>
      </c>
      <c r="J121" s="43">
        <v>221</v>
      </c>
      <c r="K121" s="44" t="s">
        <v>55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92</v>
      </c>
      <c r="F122" s="43">
        <v>200</v>
      </c>
      <c r="G122" s="43">
        <v>0.3</v>
      </c>
      <c r="H122" s="43">
        <v>0</v>
      </c>
      <c r="I122" s="43">
        <v>15.3</v>
      </c>
      <c r="J122" s="43">
        <v>60</v>
      </c>
      <c r="K122" s="44" t="s">
        <v>93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1.1000000000000001</v>
      </c>
      <c r="H123" s="43">
        <v>0.35</v>
      </c>
      <c r="I123" s="43">
        <v>15.5</v>
      </c>
      <c r="J123" s="43">
        <v>88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94</v>
      </c>
      <c r="F125" s="43">
        <v>60</v>
      </c>
      <c r="G125" s="43">
        <v>2.2999999999999998</v>
      </c>
      <c r="H125" s="43">
        <v>0.5</v>
      </c>
      <c r="I125" s="43">
        <v>3.1</v>
      </c>
      <c r="J125" s="43">
        <v>20</v>
      </c>
      <c r="K125" s="44" t="s">
        <v>84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25.700000000000003</v>
      </c>
      <c r="H127" s="19">
        <f t="shared" si="62"/>
        <v>26.42</v>
      </c>
      <c r="I127" s="19">
        <f t="shared" si="62"/>
        <v>85.85</v>
      </c>
      <c r="J127" s="19">
        <f t="shared" si="62"/>
        <v>697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380</v>
      </c>
      <c r="G138" s="32">
        <f t="shared" ref="G138" si="66">G127+G137</f>
        <v>25.700000000000003</v>
      </c>
      <c r="H138" s="32">
        <f t="shared" ref="H138" si="67">H127+H137</f>
        <v>26.42</v>
      </c>
      <c r="I138" s="32">
        <f t="shared" ref="I138" si="68">I127+I137</f>
        <v>85.85</v>
      </c>
      <c r="J138" s="32">
        <f t="shared" ref="J138:L138" si="69">J127+J137</f>
        <v>697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 t="s">
        <v>96</v>
      </c>
      <c r="G139" s="40">
        <v>23.2</v>
      </c>
      <c r="H139" s="40">
        <v>11.6</v>
      </c>
      <c r="I139" s="40">
        <v>4.7</v>
      </c>
      <c r="J139" s="40">
        <v>216</v>
      </c>
      <c r="K139" s="41" t="s">
        <v>97</v>
      </c>
      <c r="L139" s="40"/>
    </row>
    <row r="140" spans="1:12" ht="14.5" x14ac:dyDescent="0.35">
      <c r="A140" s="23"/>
      <c r="B140" s="15"/>
      <c r="C140" s="11"/>
      <c r="D140" s="6"/>
      <c r="E140" s="42" t="s">
        <v>98</v>
      </c>
      <c r="F140" s="43" t="s">
        <v>91</v>
      </c>
      <c r="G140" s="43">
        <v>4.6500000000000004</v>
      </c>
      <c r="H140" s="43">
        <v>7.5</v>
      </c>
      <c r="I140" s="43">
        <v>46.6</v>
      </c>
      <c r="J140" s="43">
        <v>274</v>
      </c>
      <c r="K140" s="44" t="s">
        <v>99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0.02</v>
      </c>
      <c r="H141" s="43">
        <v>0</v>
      </c>
      <c r="I141" s="43">
        <v>23.4</v>
      </c>
      <c r="J141" s="43">
        <v>93.68</v>
      </c>
      <c r="K141" s="44" t="s">
        <v>61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66</v>
      </c>
      <c r="F142" s="43">
        <v>30</v>
      </c>
      <c r="G142" s="43">
        <v>2.5</v>
      </c>
      <c r="H142" s="43">
        <v>0.9</v>
      </c>
      <c r="I142" s="43">
        <v>12.7</v>
      </c>
      <c r="J142" s="43">
        <v>77.7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58</v>
      </c>
      <c r="F144" s="43">
        <v>60</v>
      </c>
      <c r="G144" s="43">
        <v>0.7</v>
      </c>
      <c r="H144" s="43">
        <v>0.1</v>
      </c>
      <c r="I144" s="43">
        <v>1.9</v>
      </c>
      <c r="J144" s="43">
        <v>10</v>
      </c>
      <c r="K144" s="44" t="s">
        <v>59</v>
      </c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290</v>
      </c>
      <c r="G146" s="19">
        <f t="shared" ref="G146:J146" si="70">SUM(G139:G145)</f>
        <v>31.07</v>
      </c>
      <c r="H146" s="19">
        <f t="shared" si="70"/>
        <v>20.100000000000001</v>
      </c>
      <c r="I146" s="19">
        <f t="shared" si="70"/>
        <v>89.300000000000011</v>
      </c>
      <c r="J146" s="19">
        <f t="shared" si="70"/>
        <v>671.38000000000011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290</v>
      </c>
      <c r="G157" s="32">
        <f t="shared" ref="G157" si="74">G146+G156</f>
        <v>31.07</v>
      </c>
      <c r="H157" s="32">
        <f t="shared" ref="H157" si="75">H146+H156</f>
        <v>20.100000000000001</v>
      </c>
      <c r="I157" s="32">
        <f t="shared" ref="I157" si="76">I146+I156</f>
        <v>89.300000000000011</v>
      </c>
      <c r="J157" s="32">
        <f t="shared" ref="J157:L157" si="77">J146+J156</f>
        <v>671.38000000000011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180</v>
      </c>
      <c r="G158" s="40">
        <v>26.8</v>
      </c>
      <c r="H158" s="40">
        <v>27.3</v>
      </c>
      <c r="I158" s="40">
        <v>24.3</v>
      </c>
      <c r="J158" s="40">
        <v>258</v>
      </c>
      <c r="K158" s="41" t="s">
        <v>101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0</v>
      </c>
      <c r="H160" s="43">
        <v>0</v>
      </c>
      <c r="I160" s="43">
        <v>19.239999999999998</v>
      </c>
      <c r="J160" s="43">
        <v>153.91999999999999</v>
      </c>
      <c r="K160" s="44" t="s">
        <v>61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5.9</v>
      </c>
      <c r="H161" s="43">
        <v>2.2999999999999998</v>
      </c>
      <c r="I161" s="43">
        <v>29.7</v>
      </c>
      <c r="J161" s="43">
        <v>114.2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103</v>
      </c>
      <c r="F163" s="43">
        <v>30</v>
      </c>
      <c r="G163" s="43">
        <v>8.5</v>
      </c>
      <c r="H163" s="43">
        <v>4.2</v>
      </c>
      <c r="I163" s="43">
        <v>0.1</v>
      </c>
      <c r="J163" s="43">
        <v>72</v>
      </c>
      <c r="K163" s="44" t="s">
        <v>61</v>
      </c>
      <c r="L163" s="43"/>
    </row>
    <row r="164" spans="1:12" ht="14.5" x14ac:dyDescent="0.35">
      <c r="A164" s="23"/>
      <c r="B164" s="15"/>
      <c r="C164" s="11"/>
      <c r="D164" s="6"/>
      <c r="E164" s="42" t="s">
        <v>104</v>
      </c>
      <c r="F164" s="43">
        <v>50</v>
      </c>
      <c r="G164" s="43">
        <v>2.8</v>
      </c>
      <c r="H164" s="43">
        <v>2.5</v>
      </c>
      <c r="I164" s="43">
        <v>7.9</v>
      </c>
      <c r="J164" s="43">
        <v>78</v>
      </c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44</v>
      </c>
      <c r="H165" s="19">
        <f t="shared" si="78"/>
        <v>36.300000000000004</v>
      </c>
      <c r="I165" s="19">
        <f t="shared" si="78"/>
        <v>81.239999999999995</v>
      </c>
      <c r="J165" s="19">
        <f t="shared" si="78"/>
        <v>676.12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44</v>
      </c>
      <c r="H176" s="32">
        <f t="shared" ref="H176" si="83">H165+H175</f>
        <v>36.300000000000004</v>
      </c>
      <c r="I176" s="32">
        <f t="shared" ref="I176" si="84">I165+I175</f>
        <v>81.239999999999995</v>
      </c>
      <c r="J176" s="32">
        <f t="shared" ref="J176:L176" si="85">J165+J175</f>
        <v>676.12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 t="s">
        <v>96</v>
      </c>
      <c r="G177" s="40">
        <v>10.8</v>
      </c>
      <c r="H177" s="40">
        <v>16.7</v>
      </c>
      <c r="I177" s="40">
        <v>13.4</v>
      </c>
      <c r="J177" s="40">
        <v>248</v>
      </c>
      <c r="K177" s="41" t="s">
        <v>106</v>
      </c>
      <c r="L177" s="40"/>
    </row>
    <row r="178" spans="1:12" ht="14.5" x14ac:dyDescent="0.35">
      <c r="A178" s="23"/>
      <c r="B178" s="15"/>
      <c r="C178" s="11"/>
      <c r="D178" s="6"/>
      <c r="E178" s="42" t="s">
        <v>71</v>
      </c>
      <c r="F178" s="43">
        <v>150</v>
      </c>
      <c r="G178" s="43">
        <v>7.83</v>
      </c>
      <c r="H178" s="43">
        <v>7.02</v>
      </c>
      <c r="I178" s="43">
        <v>38.32</v>
      </c>
      <c r="J178" s="43">
        <v>251.1</v>
      </c>
      <c r="K178" s="44" t="s">
        <v>107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>
        <v>0.3</v>
      </c>
      <c r="H179" s="43">
        <v>0</v>
      </c>
      <c r="I179" s="43">
        <v>10.199999999999999</v>
      </c>
      <c r="J179" s="43">
        <v>60</v>
      </c>
      <c r="K179" s="44" t="s">
        <v>61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1.1000000000000001</v>
      </c>
      <c r="H180" s="43">
        <v>0.35</v>
      </c>
      <c r="I180" s="43">
        <v>15.3</v>
      </c>
      <c r="J180" s="43">
        <v>88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109</v>
      </c>
      <c r="F182" s="43" t="s">
        <v>110</v>
      </c>
      <c r="G182" s="43">
        <v>1.9</v>
      </c>
      <c r="H182" s="43">
        <v>3.9</v>
      </c>
      <c r="I182" s="43">
        <v>5.5</v>
      </c>
      <c r="J182" s="43">
        <v>60</v>
      </c>
      <c r="K182" s="44" t="s">
        <v>111</v>
      </c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390</v>
      </c>
      <c r="G184" s="19">
        <f t="shared" ref="G184:J184" si="86">SUM(G177:G183)</f>
        <v>21.930000000000003</v>
      </c>
      <c r="H184" s="19">
        <f t="shared" si="86"/>
        <v>27.97</v>
      </c>
      <c r="I184" s="19">
        <f t="shared" si="86"/>
        <v>82.72</v>
      </c>
      <c r="J184" s="19">
        <f t="shared" si="86"/>
        <v>707.1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390</v>
      </c>
      <c r="G195" s="32">
        <f t="shared" ref="G195" si="90">G184+G194</f>
        <v>21.930000000000003</v>
      </c>
      <c r="H195" s="32">
        <f t="shared" ref="H195" si="91">H184+H194</f>
        <v>27.97</v>
      </c>
      <c r="I195" s="32">
        <f t="shared" ref="I195" si="92">I184+I194</f>
        <v>82.72</v>
      </c>
      <c r="J195" s="32">
        <f t="shared" ref="J195:L195" si="93">J184+J194</f>
        <v>707.1</v>
      </c>
      <c r="K195" s="32"/>
      <c r="L195" s="32">
        <f t="shared" si="93"/>
        <v>0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391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26.179000000000002</v>
      </c>
      <c r="H196" s="34">
        <f t="shared" si="94"/>
        <v>25.101999999999997</v>
      </c>
      <c r="I196" s="34">
        <f t="shared" si="94"/>
        <v>84.291000000000011</v>
      </c>
      <c r="J196" s="34">
        <f t="shared" si="94"/>
        <v>649.5440000000001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Горюнова</cp:lastModifiedBy>
  <dcterms:created xsi:type="dcterms:W3CDTF">2022-05-16T14:23:56Z</dcterms:created>
  <dcterms:modified xsi:type="dcterms:W3CDTF">2023-10-17T06:27:30Z</dcterms:modified>
</cp:coreProperties>
</file>